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13" i="1" l="1"/>
  <c r="D107" i="1"/>
  <c r="E105" i="1"/>
  <c r="E98" i="1"/>
  <c r="D98" i="1"/>
  <c r="E94" i="1"/>
  <c r="D94" i="1"/>
  <c r="E90" i="1"/>
  <c r="E106" i="1" s="1"/>
  <c r="D90" i="1"/>
  <c r="E84" i="1"/>
  <c r="D84" i="1"/>
  <c r="E77" i="1"/>
  <c r="D77" i="1"/>
  <c r="E73" i="1"/>
  <c r="D73" i="1"/>
  <c r="E69" i="1"/>
  <c r="E85" i="1" s="1"/>
  <c r="D69" i="1"/>
  <c r="E64" i="1"/>
  <c r="E63" i="1"/>
  <c r="D63" i="1"/>
  <c r="E56" i="1"/>
  <c r="D56" i="1"/>
  <c r="E52" i="1"/>
  <c r="D52" i="1"/>
  <c r="E48" i="1"/>
  <c r="D48" i="1"/>
  <c r="E42" i="1"/>
  <c r="D42" i="1"/>
  <c r="E35" i="1"/>
  <c r="D35" i="1"/>
  <c r="E31" i="1"/>
  <c r="D31" i="1"/>
  <c r="E27" i="1"/>
  <c r="E43" i="1" s="1"/>
  <c r="D27" i="1"/>
  <c r="E21" i="1"/>
  <c r="D21" i="1"/>
  <c r="E14" i="1"/>
  <c r="D14" i="1"/>
  <c r="E10" i="1"/>
  <c r="D10" i="1"/>
  <c r="E6" i="1"/>
  <c r="D6" i="1"/>
  <c r="E107" i="1" l="1"/>
</calcChain>
</file>

<file path=xl/sharedStrings.xml><?xml version="1.0" encoding="utf-8"?>
<sst xmlns="http://schemas.openxmlformats.org/spreadsheetml/2006/main" count="144" uniqueCount="34">
  <si>
    <t>2.1.2 Average enrolment Percentage (Average of last five years) (10)</t>
  </si>
  <si>
    <t>Number of seats sanctioned</t>
  </si>
  <si>
    <t>Year</t>
  </si>
  <si>
    <t>Program name</t>
  </si>
  <si>
    <t>Program Code</t>
  </si>
  <si>
    <t>Number of students admitted</t>
  </si>
  <si>
    <t>2013-14</t>
  </si>
  <si>
    <t>B.A.I</t>
  </si>
  <si>
    <t>B.A.II</t>
  </si>
  <si>
    <t>B.A.III</t>
  </si>
  <si>
    <t>Total</t>
  </si>
  <si>
    <t>B.Com.I</t>
  </si>
  <si>
    <t>B.Com.II</t>
  </si>
  <si>
    <t>B.Com.III</t>
  </si>
  <si>
    <t>B.Sc. I</t>
  </si>
  <si>
    <t>B.Sc.II</t>
  </si>
  <si>
    <t>B.Sc.III</t>
  </si>
  <si>
    <t>MA-I</t>
  </si>
  <si>
    <t>M.COM-I</t>
  </si>
  <si>
    <t>M.Sc-I</t>
  </si>
  <si>
    <t>MA-II</t>
  </si>
  <si>
    <t>M.COM-II</t>
  </si>
  <si>
    <t>M.Sc-II</t>
  </si>
  <si>
    <t>2014-15</t>
  </si>
  <si>
    <t>2015-16</t>
  </si>
  <si>
    <t>2016-17</t>
  </si>
  <si>
    <t>2017-18</t>
  </si>
  <si>
    <t>G. Total</t>
  </si>
  <si>
    <t>Percentage per year =</t>
  </si>
  <si>
    <t>Percentage per year</t>
  </si>
  <si>
    <t>Average Percentage    =</t>
  </si>
  <si>
    <t xml:space="preserve">                                                                      =  86.85 %</t>
  </si>
  <si>
    <t xml:space="preserve">     =  91.44</t>
  </si>
  <si>
    <t>Documents: List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</si>
</sst>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vertical="top" wrapText="1"/>
    </xf>
    <xf numFmtId="0" fontId="3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vertical="top"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109</xdr:row>
          <xdr:rowOff>0</xdr:rowOff>
        </xdr:from>
        <xdr:to>
          <xdr:col>3</xdr:col>
          <xdr:colOff>409575</xdr:colOff>
          <xdr:row>111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1066800</xdr:colOff>
          <xdr:row>113</xdr:row>
          <xdr:rowOff>447675</xdr:rowOff>
        </xdr:from>
        <xdr:to>
          <xdr:col>10</xdr:col>
          <xdr:colOff>171450</xdr:colOff>
          <xdr:row>115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9"/>
  <sheetViews>
    <sheetView tabSelected="1" workbookViewId="0">
      <selection sqref="A1:XFD1048576"/>
    </sheetView>
  </sheetViews>
  <sheetFormatPr defaultRowHeight="48.75" customHeight="1" x14ac:dyDescent="0.25"/>
  <cols>
    <col min="1" max="1" width="10.42578125" customWidth="1"/>
    <col min="2" max="2" width="15.28515625" customWidth="1"/>
    <col min="3" max="3" width="12.85546875" customWidth="1"/>
    <col min="4" max="4" width="20.5703125" style="83" customWidth="1"/>
    <col min="5" max="5" width="22" style="83" customWidth="1"/>
  </cols>
  <sheetData>
    <row r="1" spans="1:5" ht="20.25" x14ac:dyDescent="0.3">
      <c r="A1" s="1" t="s">
        <v>0</v>
      </c>
      <c r="B1" s="2"/>
      <c r="C1" s="2"/>
      <c r="D1" s="3"/>
      <c r="E1" s="3"/>
    </row>
    <row r="2" spans="1:5" ht="30" x14ac:dyDescent="0.25">
      <c r="A2" s="4" t="s">
        <v>2</v>
      </c>
      <c r="B2" s="5" t="s">
        <v>3</v>
      </c>
      <c r="C2" s="5" t="s">
        <v>4</v>
      </c>
      <c r="D2" s="6" t="s">
        <v>1</v>
      </c>
      <c r="E2" s="6" t="s">
        <v>5</v>
      </c>
    </row>
    <row r="3" spans="1:5" ht="15" x14ac:dyDescent="0.25">
      <c r="A3" s="7" t="s">
        <v>6</v>
      </c>
      <c r="B3" s="8" t="s">
        <v>7</v>
      </c>
      <c r="C3" s="4"/>
      <c r="D3" s="9">
        <v>320</v>
      </c>
      <c r="E3" s="9">
        <v>320</v>
      </c>
    </row>
    <row r="4" spans="1:5" ht="15" x14ac:dyDescent="0.25">
      <c r="A4" s="10"/>
      <c r="B4" s="8" t="s">
        <v>8</v>
      </c>
      <c r="C4" s="4"/>
      <c r="D4" s="9">
        <v>220</v>
      </c>
      <c r="E4" s="9">
        <v>228</v>
      </c>
    </row>
    <row r="5" spans="1:5" ht="15.75" thickBot="1" x14ac:dyDescent="0.3">
      <c r="A5" s="10"/>
      <c r="B5" s="11" t="s">
        <v>9</v>
      </c>
      <c r="C5" s="12"/>
      <c r="D5" s="13">
        <v>120</v>
      </c>
      <c r="E5" s="13">
        <v>100</v>
      </c>
    </row>
    <row r="6" spans="1:5" ht="15.75" thickBot="1" x14ac:dyDescent="0.3">
      <c r="A6" s="14"/>
      <c r="B6" s="15" t="s">
        <v>10</v>
      </c>
      <c r="C6" s="16"/>
      <c r="D6" s="17">
        <f>SUM(D3:D5)</f>
        <v>660</v>
      </c>
      <c r="E6" s="18">
        <f>SUM(E3:E5)</f>
        <v>648</v>
      </c>
    </row>
    <row r="7" spans="1:5" ht="15" x14ac:dyDescent="0.25">
      <c r="A7" s="10"/>
      <c r="B7" s="19" t="s">
        <v>11</v>
      </c>
      <c r="C7" s="20"/>
      <c r="D7" s="21">
        <v>240</v>
      </c>
      <c r="E7" s="21">
        <v>228</v>
      </c>
    </row>
    <row r="8" spans="1:5" ht="15" x14ac:dyDescent="0.25">
      <c r="A8" s="10"/>
      <c r="B8" s="8" t="s">
        <v>12</v>
      </c>
      <c r="C8" s="4"/>
      <c r="D8" s="9">
        <v>240</v>
      </c>
      <c r="E8" s="9">
        <v>184</v>
      </c>
    </row>
    <row r="9" spans="1:5" ht="15.75" thickBot="1" x14ac:dyDescent="0.3">
      <c r="A9" s="10"/>
      <c r="B9" s="11" t="s">
        <v>13</v>
      </c>
      <c r="C9" s="12"/>
      <c r="D9" s="13">
        <v>240</v>
      </c>
      <c r="E9" s="13">
        <v>126</v>
      </c>
    </row>
    <row r="10" spans="1:5" ht="15.75" thickBot="1" x14ac:dyDescent="0.3">
      <c r="A10" s="14"/>
      <c r="B10" s="15" t="s">
        <v>10</v>
      </c>
      <c r="C10" s="16"/>
      <c r="D10" s="17">
        <f>SUM(D7:D9)</f>
        <v>720</v>
      </c>
      <c r="E10" s="18">
        <f>SUM(E7:E9)</f>
        <v>538</v>
      </c>
    </row>
    <row r="11" spans="1:5" ht="15" x14ac:dyDescent="0.25">
      <c r="A11" s="10"/>
      <c r="B11" s="19" t="s">
        <v>14</v>
      </c>
      <c r="C11" s="20"/>
      <c r="D11" s="21">
        <v>220</v>
      </c>
      <c r="E11" s="21">
        <v>220</v>
      </c>
    </row>
    <row r="12" spans="1:5" ht="15" x14ac:dyDescent="0.25">
      <c r="A12" s="10"/>
      <c r="B12" s="8" t="s">
        <v>15</v>
      </c>
      <c r="C12" s="4"/>
      <c r="D12" s="9">
        <v>120</v>
      </c>
      <c r="E12" s="9">
        <v>170</v>
      </c>
    </row>
    <row r="13" spans="1:5" ht="15.75" thickBot="1" x14ac:dyDescent="0.3">
      <c r="A13" s="10"/>
      <c r="B13" s="11" t="s">
        <v>16</v>
      </c>
      <c r="C13" s="12"/>
      <c r="D13" s="13">
        <v>120</v>
      </c>
      <c r="E13" s="13">
        <v>90</v>
      </c>
    </row>
    <row r="14" spans="1:5" ht="15.75" thickBot="1" x14ac:dyDescent="0.3">
      <c r="A14" s="14"/>
      <c r="B14" s="15" t="s">
        <v>10</v>
      </c>
      <c r="C14" s="16"/>
      <c r="D14" s="17">
        <f>SUM(D11:D13)</f>
        <v>460</v>
      </c>
      <c r="E14" s="18">
        <f>SUM(E11:E13)</f>
        <v>480</v>
      </c>
    </row>
    <row r="15" spans="1:5" ht="15" x14ac:dyDescent="0.25">
      <c r="A15" s="10"/>
      <c r="B15" s="19" t="s">
        <v>17</v>
      </c>
      <c r="C15" s="20"/>
      <c r="D15" s="21">
        <v>240</v>
      </c>
      <c r="E15" s="21">
        <v>108</v>
      </c>
    </row>
    <row r="16" spans="1:5" ht="15" x14ac:dyDescent="0.25">
      <c r="A16" s="10"/>
      <c r="B16" s="8" t="s">
        <v>18</v>
      </c>
      <c r="C16" s="4"/>
      <c r="D16" s="9">
        <v>80</v>
      </c>
      <c r="E16" s="9">
        <v>46</v>
      </c>
    </row>
    <row r="17" spans="1:5" ht="15" x14ac:dyDescent="0.25">
      <c r="A17" s="10"/>
      <c r="B17" s="8" t="s">
        <v>19</v>
      </c>
      <c r="C17" s="4"/>
      <c r="D17" s="9">
        <v>20</v>
      </c>
      <c r="E17" s="9">
        <v>0</v>
      </c>
    </row>
    <row r="18" spans="1:5" ht="15" x14ac:dyDescent="0.25">
      <c r="A18" s="10"/>
      <c r="B18" s="8" t="s">
        <v>20</v>
      </c>
      <c r="C18" s="4"/>
      <c r="D18" s="9">
        <v>240</v>
      </c>
      <c r="E18" s="9">
        <v>46</v>
      </c>
    </row>
    <row r="19" spans="1:5" ht="15" x14ac:dyDescent="0.25">
      <c r="A19" s="10"/>
      <c r="B19" s="8" t="s">
        <v>21</v>
      </c>
      <c r="C19" s="4"/>
      <c r="D19" s="9">
        <v>80</v>
      </c>
      <c r="E19" s="9">
        <v>7</v>
      </c>
    </row>
    <row r="20" spans="1:5" ht="15" x14ac:dyDescent="0.25">
      <c r="A20" s="10"/>
      <c r="B20" s="11" t="s">
        <v>22</v>
      </c>
      <c r="C20" s="12"/>
      <c r="D20" s="13">
        <v>20</v>
      </c>
      <c r="E20" s="13">
        <v>8</v>
      </c>
    </row>
    <row r="21" spans="1:5" ht="15.75" thickBot="1" x14ac:dyDescent="0.3">
      <c r="A21" s="10"/>
      <c r="B21" s="22" t="s">
        <v>10</v>
      </c>
      <c r="C21" s="23"/>
      <c r="D21" s="24">
        <f>SUM(D15:D20)</f>
        <v>680</v>
      </c>
      <c r="E21" s="24">
        <f>SUM(E15:E20)</f>
        <v>215</v>
      </c>
    </row>
    <row r="22" spans="1:5" ht="15" x14ac:dyDescent="0.25">
      <c r="A22" s="25" t="s">
        <v>10</v>
      </c>
      <c r="B22" s="26"/>
      <c r="C22" s="27"/>
      <c r="D22" s="28">
        <v>2520</v>
      </c>
      <c r="E22" s="29">
        <v>1881</v>
      </c>
    </row>
    <row r="23" spans="1:5" ht="30" x14ac:dyDescent="0.25">
      <c r="A23" s="5" t="s">
        <v>2</v>
      </c>
      <c r="B23" s="5" t="s">
        <v>3</v>
      </c>
      <c r="C23" s="5" t="s">
        <v>4</v>
      </c>
      <c r="D23" s="6" t="s">
        <v>1</v>
      </c>
      <c r="E23" s="6" t="s">
        <v>5</v>
      </c>
    </row>
    <row r="24" spans="1:5" ht="15" x14ac:dyDescent="0.25">
      <c r="A24" s="30" t="s">
        <v>23</v>
      </c>
      <c r="B24" s="19" t="s">
        <v>7</v>
      </c>
      <c r="C24" s="19"/>
      <c r="D24" s="21">
        <v>320</v>
      </c>
      <c r="E24" s="31">
        <v>398</v>
      </c>
    </row>
    <row r="25" spans="1:5" ht="15" x14ac:dyDescent="0.25">
      <c r="A25" s="30"/>
      <c r="B25" s="8" t="s">
        <v>8</v>
      </c>
      <c r="C25" s="8"/>
      <c r="D25" s="9">
        <v>220</v>
      </c>
      <c r="E25" s="32">
        <v>288</v>
      </c>
    </row>
    <row r="26" spans="1:5" ht="15.75" thickBot="1" x14ac:dyDescent="0.3">
      <c r="A26" s="30"/>
      <c r="B26" s="11" t="s">
        <v>9</v>
      </c>
      <c r="C26" s="11"/>
      <c r="D26" s="13">
        <v>120</v>
      </c>
      <c r="E26" s="33">
        <v>167</v>
      </c>
    </row>
    <row r="27" spans="1:5" ht="15.75" thickBot="1" x14ac:dyDescent="0.3">
      <c r="A27" s="34"/>
      <c r="B27" s="15" t="s">
        <v>10</v>
      </c>
      <c r="C27" s="35"/>
      <c r="D27" s="36">
        <f>SUM(D24:D26)</f>
        <v>660</v>
      </c>
      <c r="E27" s="37">
        <f>SUM(E24:E26)</f>
        <v>853</v>
      </c>
    </row>
    <row r="28" spans="1:5" ht="15" x14ac:dyDescent="0.25">
      <c r="A28" s="30"/>
      <c r="B28" s="19" t="s">
        <v>11</v>
      </c>
      <c r="C28" s="19"/>
      <c r="D28" s="21">
        <v>240</v>
      </c>
      <c r="E28" s="31">
        <v>239</v>
      </c>
    </row>
    <row r="29" spans="1:5" ht="15" x14ac:dyDescent="0.25">
      <c r="A29" s="30"/>
      <c r="B29" s="8" t="s">
        <v>12</v>
      </c>
      <c r="C29" s="8"/>
      <c r="D29" s="9">
        <v>240</v>
      </c>
      <c r="E29" s="32">
        <v>184</v>
      </c>
    </row>
    <row r="30" spans="1:5" ht="15.75" thickBot="1" x14ac:dyDescent="0.3">
      <c r="A30" s="30"/>
      <c r="B30" s="11" t="s">
        <v>13</v>
      </c>
      <c r="C30" s="11"/>
      <c r="D30" s="13">
        <v>240</v>
      </c>
      <c r="E30" s="33">
        <v>163</v>
      </c>
    </row>
    <row r="31" spans="1:5" ht="15.75" thickBot="1" x14ac:dyDescent="0.3">
      <c r="A31" s="34"/>
      <c r="B31" s="15" t="s">
        <v>10</v>
      </c>
      <c r="C31" s="35"/>
      <c r="D31" s="36">
        <f>SUM(D28:D30)</f>
        <v>720</v>
      </c>
      <c r="E31" s="37">
        <f>SUM(E28:E30)</f>
        <v>586</v>
      </c>
    </row>
    <row r="32" spans="1:5" ht="15" x14ac:dyDescent="0.25">
      <c r="A32" s="30"/>
      <c r="B32" s="19" t="s">
        <v>14</v>
      </c>
      <c r="C32" s="19"/>
      <c r="D32" s="21">
        <v>220</v>
      </c>
      <c r="E32" s="31">
        <v>238</v>
      </c>
    </row>
    <row r="33" spans="1:5" ht="15" x14ac:dyDescent="0.25">
      <c r="A33" s="30"/>
      <c r="B33" s="8" t="s">
        <v>15</v>
      </c>
      <c r="C33" s="8"/>
      <c r="D33" s="9">
        <v>120</v>
      </c>
      <c r="E33" s="32">
        <v>191</v>
      </c>
    </row>
    <row r="34" spans="1:5" ht="15.75" thickBot="1" x14ac:dyDescent="0.3">
      <c r="A34" s="30"/>
      <c r="B34" s="11" t="s">
        <v>16</v>
      </c>
      <c r="C34" s="11"/>
      <c r="D34" s="13">
        <v>120</v>
      </c>
      <c r="E34" s="33">
        <v>153</v>
      </c>
    </row>
    <row r="35" spans="1:5" ht="15.75" thickBot="1" x14ac:dyDescent="0.3">
      <c r="A35" s="34"/>
      <c r="B35" s="15" t="s">
        <v>10</v>
      </c>
      <c r="C35" s="38"/>
      <c r="D35" s="36">
        <f>SUM(D32:D34)</f>
        <v>460</v>
      </c>
      <c r="E35" s="37">
        <f>SUM(E32:E34)</f>
        <v>582</v>
      </c>
    </row>
    <row r="36" spans="1:5" ht="15" x14ac:dyDescent="0.25">
      <c r="A36" s="30"/>
      <c r="B36" s="19" t="s">
        <v>17</v>
      </c>
      <c r="C36" s="19"/>
      <c r="D36" s="21">
        <v>240</v>
      </c>
      <c r="E36" s="31">
        <v>123</v>
      </c>
    </row>
    <row r="37" spans="1:5" ht="15" x14ac:dyDescent="0.25">
      <c r="A37" s="30"/>
      <c r="B37" s="8" t="s">
        <v>18</v>
      </c>
      <c r="C37" s="39"/>
      <c r="D37" s="9">
        <v>80</v>
      </c>
      <c r="E37" s="32">
        <v>44</v>
      </c>
    </row>
    <row r="38" spans="1:5" ht="15" x14ac:dyDescent="0.25">
      <c r="A38" s="30"/>
      <c r="B38" s="8" t="s">
        <v>19</v>
      </c>
      <c r="C38" s="39"/>
      <c r="D38" s="9">
        <v>20</v>
      </c>
      <c r="E38" s="32">
        <v>11</v>
      </c>
    </row>
    <row r="39" spans="1:5" ht="15" x14ac:dyDescent="0.25">
      <c r="A39" s="30"/>
      <c r="B39" s="8" t="s">
        <v>20</v>
      </c>
      <c r="C39" s="39"/>
      <c r="D39" s="9">
        <v>240</v>
      </c>
      <c r="E39" s="32">
        <v>46</v>
      </c>
    </row>
    <row r="40" spans="1:5" ht="15" x14ac:dyDescent="0.25">
      <c r="A40" s="30"/>
      <c r="B40" s="8" t="s">
        <v>21</v>
      </c>
      <c r="C40" s="39"/>
      <c r="D40" s="9">
        <v>80</v>
      </c>
      <c r="E40" s="32">
        <v>20</v>
      </c>
    </row>
    <row r="41" spans="1:5" ht="15" x14ac:dyDescent="0.25">
      <c r="A41" s="30"/>
      <c r="B41" s="11" t="s">
        <v>22</v>
      </c>
      <c r="D41" s="13">
        <v>20</v>
      </c>
      <c r="E41" s="32">
        <v>0</v>
      </c>
    </row>
    <row r="42" spans="1:5" ht="15.75" thickBot="1" x14ac:dyDescent="0.3">
      <c r="A42" s="30"/>
      <c r="B42" s="22" t="s">
        <v>10</v>
      </c>
      <c r="C42" s="22"/>
      <c r="D42" s="40">
        <f>SUM(D36:D41)</f>
        <v>680</v>
      </c>
      <c r="E42" s="40">
        <f>SUM(E36:E41)</f>
        <v>244</v>
      </c>
    </row>
    <row r="43" spans="1:5" ht="15.75" thickBot="1" x14ac:dyDescent="0.3">
      <c r="A43" s="41" t="s">
        <v>10</v>
      </c>
      <c r="B43" s="42"/>
      <c r="C43" s="43"/>
      <c r="D43" s="44">
        <v>2520</v>
      </c>
      <c r="E43" s="45">
        <f>E27+E31+E35+E42</f>
        <v>2265</v>
      </c>
    </row>
    <row r="44" spans="1:5" ht="30.75" thickBot="1" x14ac:dyDescent="0.3">
      <c r="A44" s="46" t="s">
        <v>2</v>
      </c>
      <c r="B44" s="47" t="s">
        <v>3</v>
      </c>
      <c r="C44" s="47" t="s">
        <v>4</v>
      </c>
      <c r="D44" s="48" t="s">
        <v>1</v>
      </c>
      <c r="E44" s="49" t="s">
        <v>5</v>
      </c>
    </row>
    <row r="45" spans="1:5" ht="15" x14ac:dyDescent="0.25">
      <c r="A45" s="50" t="s">
        <v>24</v>
      </c>
      <c r="B45" s="19" t="s">
        <v>7</v>
      </c>
      <c r="C45" s="19"/>
      <c r="D45" s="21">
        <v>320</v>
      </c>
      <c r="E45" s="31">
        <v>418</v>
      </c>
    </row>
    <row r="46" spans="1:5" ht="15" x14ac:dyDescent="0.25">
      <c r="A46" s="50"/>
      <c r="B46" s="8" t="s">
        <v>8</v>
      </c>
      <c r="C46" s="8"/>
      <c r="D46" s="9">
        <v>220</v>
      </c>
      <c r="E46" s="32">
        <v>281</v>
      </c>
    </row>
    <row r="47" spans="1:5" ht="15.75" thickBot="1" x14ac:dyDescent="0.3">
      <c r="A47" s="50"/>
      <c r="B47" s="11" t="s">
        <v>9</v>
      </c>
      <c r="C47" s="11"/>
      <c r="D47" s="13">
        <v>120</v>
      </c>
      <c r="E47" s="33">
        <v>217</v>
      </c>
    </row>
    <row r="48" spans="1:5" ht="15.75" thickBot="1" x14ac:dyDescent="0.3">
      <c r="A48" s="51"/>
      <c r="B48" s="15" t="s">
        <v>10</v>
      </c>
      <c r="C48" s="35"/>
      <c r="D48" s="36">
        <f>SUM(D45:D47)</f>
        <v>660</v>
      </c>
      <c r="E48" s="37">
        <f>SUM(E45:E47)</f>
        <v>916</v>
      </c>
    </row>
    <row r="49" spans="1:5" ht="15" x14ac:dyDescent="0.25">
      <c r="A49" s="50"/>
      <c r="B49" s="19" t="s">
        <v>11</v>
      </c>
      <c r="C49" s="19"/>
      <c r="D49" s="21">
        <v>240</v>
      </c>
      <c r="E49" s="31">
        <v>287</v>
      </c>
    </row>
    <row r="50" spans="1:5" ht="15" x14ac:dyDescent="0.25">
      <c r="A50" s="50"/>
      <c r="B50" s="8" t="s">
        <v>12</v>
      </c>
      <c r="C50" s="8"/>
      <c r="D50" s="9">
        <v>240</v>
      </c>
      <c r="E50" s="32">
        <v>186</v>
      </c>
    </row>
    <row r="51" spans="1:5" ht="15.75" thickBot="1" x14ac:dyDescent="0.3">
      <c r="A51" s="50"/>
      <c r="B51" s="11" t="s">
        <v>13</v>
      </c>
      <c r="C51" s="11"/>
      <c r="D51" s="13">
        <v>240</v>
      </c>
      <c r="E51" s="33">
        <v>174</v>
      </c>
    </row>
    <row r="52" spans="1:5" ht="15.75" thickBot="1" x14ac:dyDescent="0.3">
      <c r="A52" s="51"/>
      <c r="B52" s="15" t="s">
        <v>10</v>
      </c>
      <c r="C52" s="35"/>
      <c r="D52" s="36">
        <f>SUM(D49:D51)</f>
        <v>720</v>
      </c>
      <c r="E52" s="37">
        <f>SUM(E49:E51)</f>
        <v>647</v>
      </c>
    </row>
    <row r="53" spans="1:5" ht="15" x14ac:dyDescent="0.25">
      <c r="A53" s="50"/>
      <c r="B53" s="19" t="s">
        <v>14</v>
      </c>
      <c r="C53" s="19"/>
      <c r="D53" s="21">
        <v>220</v>
      </c>
      <c r="E53" s="31">
        <v>271</v>
      </c>
    </row>
    <row r="54" spans="1:5" ht="15" x14ac:dyDescent="0.25">
      <c r="A54" s="50"/>
      <c r="B54" s="8" t="s">
        <v>15</v>
      </c>
      <c r="C54" s="8"/>
      <c r="D54" s="9">
        <v>120</v>
      </c>
      <c r="E54" s="32">
        <v>190</v>
      </c>
    </row>
    <row r="55" spans="1:5" ht="15.75" thickBot="1" x14ac:dyDescent="0.3">
      <c r="A55" s="50"/>
      <c r="B55" s="11" t="s">
        <v>16</v>
      </c>
      <c r="C55" s="11"/>
      <c r="D55" s="13">
        <v>120</v>
      </c>
      <c r="E55" s="33">
        <v>166</v>
      </c>
    </row>
    <row r="56" spans="1:5" ht="15.75" thickBot="1" x14ac:dyDescent="0.3">
      <c r="A56" s="51"/>
      <c r="B56" s="15" t="s">
        <v>10</v>
      </c>
      <c r="C56" s="38"/>
      <c r="D56" s="36">
        <f>SUM(D53:D55)</f>
        <v>460</v>
      </c>
      <c r="E56" s="37">
        <f>SUM(E53:E55)</f>
        <v>627</v>
      </c>
    </row>
    <row r="57" spans="1:5" ht="15" x14ac:dyDescent="0.25">
      <c r="A57" s="50"/>
      <c r="B57" s="19" t="s">
        <v>17</v>
      </c>
      <c r="C57" s="19"/>
      <c r="D57" s="21">
        <v>240</v>
      </c>
      <c r="E57" s="31">
        <v>150</v>
      </c>
    </row>
    <row r="58" spans="1:5" ht="15" x14ac:dyDescent="0.25">
      <c r="A58" s="50"/>
      <c r="B58" s="8" t="s">
        <v>18</v>
      </c>
      <c r="C58" s="8"/>
      <c r="D58" s="9">
        <v>80</v>
      </c>
      <c r="E58" s="32">
        <v>40</v>
      </c>
    </row>
    <row r="59" spans="1:5" ht="15" x14ac:dyDescent="0.25">
      <c r="A59" s="50"/>
      <c r="B59" s="8" t="s">
        <v>19</v>
      </c>
      <c r="C59" s="39"/>
      <c r="D59" s="9">
        <v>20</v>
      </c>
      <c r="E59" s="32">
        <v>20</v>
      </c>
    </row>
    <row r="60" spans="1:5" ht="15" x14ac:dyDescent="0.25">
      <c r="A60" s="50"/>
      <c r="B60" s="8" t="s">
        <v>20</v>
      </c>
      <c r="C60" s="39"/>
      <c r="D60" s="9">
        <v>240</v>
      </c>
      <c r="E60" s="32">
        <v>36</v>
      </c>
    </row>
    <row r="61" spans="1:5" ht="15" x14ac:dyDescent="0.25">
      <c r="A61" s="50"/>
      <c r="B61" s="8" t="s">
        <v>21</v>
      </c>
      <c r="C61" s="39"/>
      <c r="D61" s="9">
        <v>80</v>
      </c>
      <c r="E61" s="32">
        <v>17</v>
      </c>
    </row>
    <row r="62" spans="1:5" ht="15" x14ac:dyDescent="0.25">
      <c r="A62" s="50"/>
      <c r="B62" s="11" t="s">
        <v>22</v>
      </c>
      <c r="C62" s="39"/>
      <c r="D62" s="13">
        <v>20</v>
      </c>
      <c r="E62" s="32">
        <v>6</v>
      </c>
    </row>
    <row r="63" spans="1:5" ht="15.75" thickBot="1" x14ac:dyDescent="0.3">
      <c r="A63" s="50"/>
      <c r="B63" s="22" t="s">
        <v>10</v>
      </c>
      <c r="C63" s="22"/>
      <c r="D63" s="40">
        <f>SUM(D57:D62)</f>
        <v>680</v>
      </c>
      <c r="E63" s="40">
        <f>SUM(E57:E62)</f>
        <v>269</v>
      </c>
    </row>
    <row r="64" spans="1:5" ht="16.5" thickBot="1" x14ac:dyDescent="0.3">
      <c r="A64" s="52" t="s">
        <v>10</v>
      </c>
      <c r="B64" s="53"/>
      <c r="C64" s="53"/>
      <c r="D64" s="54">
        <v>2520</v>
      </c>
      <c r="E64" s="55">
        <f>E48+E52+E56+E63</f>
        <v>2459</v>
      </c>
    </row>
    <row r="65" spans="1:5" ht="30.75" thickBot="1" x14ac:dyDescent="0.3">
      <c r="A65" s="5" t="s">
        <v>2</v>
      </c>
      <c r="B65" s="5" t="s">
        <v>3</v>
      </c>
      <c r="C65" s="5" t="s">
        <v>4</v>
      </c>
      <c r="D65" s="6" t="s">
        <v>1</v>
      </c>
      <c r="E65" s="6" t="s">
        <v>5</v>
      </c>
    </row>
    <row r="66" spans="1:5" ht="15" x14ac:dyDescent="0.25">
      <c r="A66" s="56" t="s">
        <v>25</v>
      </c>
      <c r="B66" s="57" t="s">
        <v>7</v>
      </c>
      <c r="C66" s="57"/>
      <c r="D66" s="9">
        <v>320</v>
      </c>
      <c r="E66" s="58">
        <v>384</v>
      </c>
    </row>
    <row r="67" spans="1:5" ht="15" x14ac:dyDescent="0.25">
      <c r="A67" s="59"/>
      <c r="B67" s="60" t="s">
        <v>8</v>
      </c>
      <c r="C67" s="60"/>
      <c r="D67" s="9">
        <v>220</v>
      </c>
      <c r="E67" s="61">
        <v>271</v>
      </c>
    </row>
    <row r="68" spans="1:5" ht="15.75" thickBot="1" x14ac:dyDescent="0.3">
      <c r="A68" s="59"/>
      <c r="B68" s="62" t="s">
        <v>9</v>
      </c>
      <c r="C68" s="62"/>
      <c r="D68" s="13">
        <v>120</v>
      </c>
      <c r="E68" s="63">
        <v>220</v>
      </c>
    </row>
    <row r="69" spans="1:5" ht="15.75" thickBot="1" x14ac:dyDescent="0.3">
      <c r="A69" s="64"/>
      <c r="B69" s="65" t="s">
        <v>10</v>
      </c>
      <c r="C69" s="66"/>
      <c r="D69" s="36">
        <f>SUM(D66:D68)</f>
        <v>660</v>
      </c>
      <c r="E69" s="67">
        <f>SUM(E66:E68)</f>
        <v>875</v>
      </c>
    </row>
    <row r="70" spans="1:5" ht="15" x14ac:dyDescent="0.25">
      <c r="A70" s="59"/>
      <c r="B70" s="57" t="s">
        <v>11</v>
      </c>
      <c r="C70" s="57"/>
      <c r="D70" s="21">
        <v>240</v>
      </c>
      <c r="E70" s="58">
        <v>264</v>
      </c>
    </row>
    <row r="71" spans="1:5" ht="15" x14ac:dyDescent="0.25">
      <c r="A71" s="59"/>
      <c r="B71" s="60" t="s">
        <v>12</v>
      </c>
      <c r="C71" s="60"/>
      <c r="D71" s="9">
        <v>240</v>
      </c>
      <c r="E71" s="61">
        <v>245</v>
      </c>
    </row>
    <row r="72" spans="1:5" ht="15.75" thickBot="1" x14ac:dyDescent="0.3">
      <c r="A72" s="59"/>
      <c r="B72" s="62" t="s">
        <v>13</v>
      </c>
      <c r="C72" s="62"/>
      <c r="D72" s="13">
        <v>240</v>
      </c>
      <c r="E72" s="63">
        <v>164</v>
      </c>
    </row>
    <row r="73" spans="1:5" ht="15.75" thickBot="1" x14ac:dyDescent="0.3">
      <c r="A73" s="64"/>
      <c r="B73" s="65" t="s">
        <v>10</v>
      </c>
      <c r="C73" s="66"/>
      <c r="D73" s="36">
        <f>SUM(D70:D72)</f>
        <v>720</v>
      </c>
      <c r="E73" s="67">
        <f>SUM(E70:E72)</f>
        <v>673</v>
      </c>
    </row>
    <row r="74" spans="1:5" ht="15" x14ac:dyDescent="0.25">
      <c r="A74" s="59"/>
      <c r="B74" s="57" t="s">
        <v>14</v>
      </c>
      <c r="C74" s="57"/>
      <c r="D74" s="21">
        <v>220</v>
      </c>
      <c r="E74" s="58">
        <v>264</v>
      </c>
    </row>
    <row r="75" spans="1:5" ht="15" x14ac:dyDescent="0.25">
      <c r="A75" s="59"/>
      <c r="B75" s="60" t="s">
        <v>15</v>
      </c>
      <c r="C75" s="60"/>
      <c r="D75" s="9">
        <v>120</v>
      </c>
      <c r="E75" s="61">
        <v>220</v>
      </c>
    </row>
    <row r="76" spans="1:5" ht="15.75" thickBot="1" x14ac:dyDescent="0.3">
      <c r="A76" s="59"/>
      <c r="B76" s="62" t="s">
        <v>16</v>
      </c>
      <c r="C76" s="62"/>
      <c r="D76" s="13">
        <v>120</v>
      </c>
      <c r="E76" s="63">
        <v>144</v>
      </c>
    </row>
    <row r="77" spans="1:5" ht="15.75" thickBot="1" x14ac:dyDescent="0.3">
      <c r="A77" s="64"/>
      <c r="B77" s="65" t="s">
        <v>10</v>
      </c>
      <c r="C77" s="68"/>
      <c r="D77" s="36">
        <f>SUM(D74:D76)</f>
        <v>460</v>
      </c>
      <c r="E77" s="67">
        <f>SUM(E74:E76)</f>
        <v>628</v>
      </c>
    </row>
    <row r="78" spans="1:5" ht="15" x14ac:dyDescent="0.25">
      <c r="A78" s="59"/>
      <c r="B78" s="19" t="s">
        <v>17</v>
      </c>
      <c r="C78" s="57"/>
      <c r="D78" s="21">
        <v>400</v>
      </c>
      <c r="E78" s="58">
        <v>211</v>
      </c>
    </row>
    <row r="79" spans="1:5" ht="15" x14ac:dyDescent="0.25">
      <c r="A79" s="59"/>
      <c r="B79" s="8" t="s">
        <v>18</v>
      </c>
      <c r="C79" s="60"/>
      <c r="D79" s="9">
        <v>80</v>
      </c>
      <c r="E79" s="61">
        <v>31</v>
      </c>
    </row>
    <row r="80" spans="1:5" ht="15" x14ac:dyDescent="0.25">
      <c r="A80" s="59"/>
      <c r="B80" s="8" t="s">
        <v>19</v>
      </c>
      <c r="C80" s="69"/>
      <c r="D80" s="9">
        <v>20</v>
      </c>
      <c r="E80" s="70">
        <v>22</v>
      </c>
    </row>
    <row r="81" spans="1:5" ht="15" x14ac:dyDescent="0.25">
      <c r="A81" s="59"/>
      <c r="B81" s="8" t="s">
        <v>20</v>
      </c>
      <c r="C81" s="69"/>
      <c r="D81" s="9">
        <v>240</v>
      </c>
      <c r="E81" s="70">
        <v>74</v>
      </c>
    </row>
    <row r="82" spans="1:5" ht="15" x14ac:dyDescent="0.25">
      <c r="A82" s="59"/>
      <c r="B82" s="8" t="s">
        <v>21</v>
      </c>
      <c r="C82" s="69"/>
      <c r="D82" s="9">
        <v>80</v>
      </c>
      <c r="E82" s="70">
        <v>13</v>
      </c>
    </row>
    <row r="83" spans="1:5" ht="15" x14ac:dyDescent="0.25">
      <c r="A83" s="59"/>
      <c r="B83" s="11" t="s">
        <v>22</v>
      </c>
      <c r="C83" s="69"/>
      <c r="D83" s="13">
        <v>20</v>
      </c>
      <c r="E83" s="70">
        <v>16</v>
      </c>
    </row>
    <row r="84" spans="1:5" ht="15" x14ac:dyDescent="0.25">
      <c r="A84" s="71"/>
      <c r="B84" s="22" t="s">
        <v>10</v>
      </c>
      <c r="C84" s="69"/>
      <c r="D84" s="40">
        <f>SUM(D78:D83)</f>
        <v>840</v>
      </c>
      <c r="E84" s="72">
        <f>SUM(E78:E83)</f>
        <v>367</v>
      </c>
    </row>
    <row r="85" spans="1:5" ht="15.75" x14ac:dyDescent="0.25">
      <c r="A85" s="73" t="s">
        <v>10</v>
      </c>
      <c r="B85" s="74"/>
      <c r="C85" s="74"/>
      <c r="D85" s="75">
        <v>2680</v>
      </c>
      <c r="E85" s="75">
        <f>E69+E73+E77+E84</f>
        <v>2543</v>
      </c>
    </row>
    <row r="86" spans="1:5" ht="30" x14ac:dyDescent="0.25">
      <c r="A86" s="5" t="s">
        <v>2</v>
      </c>
      <c r="B86" s="5" t="s">
        <v>3</v>
      </c>
      <c r="C86" s="5" t="s">
        <v>4</v>
      </c>
      <c r="D86" s="6" t="s">
        <v>1</v>
      </c>
      <c r="E86" s="6" t="s">
        <v>5</v>
      </c>
    </row>
    <row r="87" spans="1:5" ht="15" x14ac:dyDescent="0.25">
      <c r="A87" s="76" t="s">
        <v>26</v>
      </c>
      <c r="B87" s="57" t="s">
        <v>7</v>
      </c>
      <c r="C87" s="60"/>
      <c r="D87" s="9">
        <v>320</v>
      </c>
      <c r="E87" s="61">
        <v>412</v>
      </c>
    </row>
    <row r="88" spans="1:5" ht="15" x14ac:dyDescent="0.25">
      <c r="A88" s="59"/>
      <c r="B88" s="60" t="s">
        <v>8</v>
      </c>
      <c r="C88" s="60"/>
      <c r="D88" s="9">
        <v>220</v>
      </c>
      <c r="E88" s="61">
        <v>275</v>
      </c>
    </row>
    <row r="89" spans="1:5" ht="15.75" thickBot="1" x14ac:dyDescent="0.3">
      <c r="A89" s="59"/>
      <c r="B89" s="62" t="s">
        <v>9</v>
      </c>
      <c r="C89" s="62"/>
      <c r="D89" s="13">
        <v>120</v>
      </c>
      <c r="E89" s="63">
        <v>199</v>
      </c>
    </row>
    <row r="90" spans="1:5" ht="15.75" thickBot="1" x14ac:dyDescent="0.3">
      <c r="A90" s="64"/>
      <c r="B90" s="65" t="s">
        <v>10</v>
      </c>
      <c r="C90" s="66"/>
      <c r="D90" s="36">
        <f>SUM(D87:D89)</f>
        <v>660</v>
      </c>
      <c r="E90" s="67">
        <f>SUM(E87:E89)</f>
        <v>886</v>
      </c>
    </row>
    <row r="91" spans="1:5" ht="15" x14ac:dyDescent="0.25">
      <c r="A91" s="59"/>
      <c r="B91" s="57" t="s">
        <v>11</v>
      </c>
      <c r="C91" s="57"/>
      <c r="D91" s="21">
        <v>240</v>
      </c>
      <c r="E91" s="58">
        <v>290</v>
      </c>
    </row>
    <row r="92" spans="1:5" ht="15" x14ac:dyDescent="0.25">
      <c r="A92" s="59"/>
      <c r="B92" s="60" t="s">
        <v>12</v>
      </c>
      <c r="C92" s="60"/>
      <c r="D92" s="9">
        <v>240</v>
      </c>
      <c r="E92" s="61">
        <v>240</v>
      </c>
    </row>
    <row r="93" spans="1:5" ht="15.75" thickBot="1" x14ac:dyDescent="0.3">
      <c r="A93" s="59"/>
      <c r="B93" s="62" t="s">
        <v>13</v>
      </c>
      <c r="C93" s="62"/>
      <c r="D93" s="13">
        <v>240</v>
      </c>
      <c r="E93" s="63">
        <v>220</v>
      </c>
    </row>
    <row r="94" spans="1:5" ht="15.75" thickBot="1" x14ac:dyDescent="0.3">
      <c r="A94" s="64"/>
      <c r="B94" s="65" t="s">
        <v>10</v>
      </c>
      <c r="C94" s="66"/>
      <c r="D94" s="36">
        <f>SUM(D91:D93)</f>
        <v>720</v>
      </c>
      <c r="E94" s="67">
        <f>SUM(E91:E93)</f>
        <v>750</v>
      </c>
    </row>
    <row r="95" spans="1:5" ht="15" x14ac:dyDescent="0.25">
      <c r="A95" s="59"/>
      <c r="B95" s="57" t="s">
        <v>14</v>
      </c>
      <c r="C95" s="57"/>
      <c r="D95" s="21">
        <v>220</v>
      </c>
      <c r="E95" s="58">
        <v>283</v>
      </c>
    </row>
    <row r="96" spans="1:5" ht="15" x14ac:dyDescent="0.25">
      <c r="A96" s="59"/>
      <c r="B96" s="60" t="s">
        <v>15</v>
      </c>
      <c r="C96" s="60"/>
      <c r="D96" s="9">
        <v>120</v>
      </c>
      <c r="E96" s="61">
        <v>206</v>
      </c>
    </row>
    <row r="97" spans="1:7" ht="15.75" thickBot="1" x14ac:dyDescent="0.3">
      <c r="A97" s="59"/>
      <c r="B97" s="62" t="s">
        <v>16</v>
      </c>
      <c r="C97" s="62"/>
      <c r="D97" s="13">
        <v>120</v>
      </c>
      <c r="E97" s="63">
        <v>177</v>
      </c>
    </row>
    <row r="98" spans="1:7" ht="15.75" thickBot="1" x14ac:dyDescent="0.3">
      <c r="A98" s="64"/>
      <c r="B98" s="65" t="s">
        <v>10</v>
      </c>
      <c r="C98" s="68"/>
      <c r="D98" s="36">
        <f>SUM(D95:D97)</f>
        <v>460</v>
      </c>
      <c r="E98" s="67">
        <f>SUM(E95:E97)</f>
        <v>666</v>
      </c>
    </row>
    <row r="99" spans="1:7" ht="15" x14ac:dyDescent="0.25">
      <c r="A99" s="59"/>
      <c r="B99" s="19" t="s">
        <v>17</v>
      </c>
      <c r="C99" s="57"/>
      <c r="D99" s="21">
        <v>400</v>
      </c>
      <c r="E99" s="58">
        <v>313</v>
      </c>
    </row>
    <row r="100" spans="1:7" ht="15" x14ac:dyDescent="0.25">
      <c r="A100" s="59"/>
      <c r="B100" s="8" t="s">
        <v>18</v>
      </c>
      <c r="C100" s="60"/>
      <c r="D100" s="9">
        <v>80</v>
      </c>
      <c r="E100" s="61">
        <v>82</v>
      </c>
    </row>
    <row r="101" spans="1:7" ht="15" x14ac:dyDescent="0.25">
      <c r="A101" s="59"/>
      <c r="B101" s="8" t="s">
        <v>19</v>
      </c>
      <c r="C101" s="69"/>
      <c r="D101" s="9">
        <v>20</v>
      </c>
      <c r="E101" s="70">
        <v>22</v>
      </c>
    </row>
    <row r="102" spans="1:7" ht="15" x14ac:dyDescent="0.25">
      <c r="A102" s="59"/>
      <c r="B102" s="8" t="s">
        <v>20</v>
      </c>
      <c r="C102" s="69"/>
      <c r="D102" s="9">
        <v>400</v>
      </c>
      <c r="E102" s="70">
        <v>124</v>
      </c>
    </row>
    <row r="103" spans="1:7" ht="15" x14ac:dyDescent="0.25">
      <c r="A103" s="59"/>
      <c r="B103" s="8" t="s">
        <v>21</v>
      </c>
      <c r="C103" s="69"/>
      <c r="D103" s="9">
        <v>80</v>
      </c>
      <c r="E103" s="70">
        <v>3</v>
      </c>
    </row>
    <row r="104" spans="1:7" ht="15" x14ac:dyDescent="0.25">
      <c r="A104" s="59"/>
      <c r="B104" s="11" t="s">
        <v>22</v>
      </c>
      <c r="C104" s="69"/>
      <c r="D104" s="13">
        <v>20</v>
      </c>
      <c r="E104" s="70">
        <v>15</v>
      </c>
    </row>
    <row r="105" spans="1:7" ht="15.75" thickBot="1" x14ac:dyDescent="0.3">
      <c r="A105" s="59"/>
      <c r="B105" s="22" t="s">
        <v>10</v>
      </c>
      <c r="C105" s="77"/>
      <c r="D105" s="78">
        <v>1000</v>
      </c>
      <c r="E105" s="79">
        <f>SUM(E99:E104)</f>
        <v>559</v>
      </c>
    </row>
    <row r="106" spans="1:7" ht="16.5" thickBot="1" x14ac:dyDescent="0.3">
      <c r="A106" s="80" t="s">
        <v>10</v>
      </c>
      <c r="B106" s="53"/>
      <c r="C106" s="53"/>
      <c r="D106" s="54">
        <v>2840</v>
      </c>
      <c r="E106" s="55">
        <f>E90+E94+E98+E105</f>
        <v>2861</v>
      </c>
    </row>
    <row r="107" spans="1:7" ht="15" x14ac:dyDescent="0.25">
      <c r="A107" s="81" t="s">
        <v>27</v>
      </c>
      <c r="B107" s="81"/>
      <c r="C107" s="81"/>
      <c r="D107" s="82">
        <f>D22+D43+D64+D85+D106</f>
        <v>13080</v>
      </c>
      <c r="E107" s="82">
        <f>E22+E43+E64+E85+E106</f>
        <v>12009</v>
      </c>
    </row>
    <row r="108" spans="1:7" ht="15" x14ac:dyDescent="0.25"/>
    <row r="109" spans="1:7" ht="15.75" x14ac:dyDescent="0.25">
      <c r="B109" s="84" t="s">
        <v>28</v>
      </c>
      <c r="D109"/>
      <c r="E109"/>
    </row>
    <row r="110" spans="1:7" ht="15" x14ac:dyDescent="0.25">
      <c r="D110"/>
      <c r="E110"/>
    </row>
    <row r="111" spans="1:7" ht="15.75" x14ac:dyDescent="0.25">
      <c r="B111" s="84"/>
      <c r="D111"/>
      <c r="E111"/>
    </row>
    <row r="112" spans="1:7" ht="15.75" x14ac:dyDescent="0.25">
      <c r="B112" s="85" t="s">
        <v>2</v>
      </c>
      <c r="C112" s="85" t="s">
        <v>6</v>
      </c>
      <c r="D112" s="85" t="s">
        <v>23</v>
      </c>
      <c r="E112" s="85" t="s">
        <v>24</v>
      </c>
      <c r="F112" s="85" t="s">
        <v>25</v>
      </c>
      <c r="G112" s="86" t="s">
        <v>26</v>
      </c>
    </row>
    <row r="113" spans="1:8" ht="48.75" customHeight="1" x14ac:dyDescent="0.25">
      <c r="B113" s="85" t="s">
        <v>29</v>
      </c>
      <c r="C113" s="87">
        <v>74.64</v>
      </c>
      <c r="D113" s="85">
        <v>89.88</v>
      </c>
      <c r="E113" s="85">
        <v>97.58</v>
      </c>
      <c r="F113" s="85">
        <v>94.89</v>
      </c>
      <c r="G113" s="85">
        <v>100.73</v>
      </c>
      <c r="H113" s="88">
        <f>SUM(C113:G113)</f>
        <v>457.71999999999997</v>
      </c>
    </row>
    <row r="114" spans="1:8" ht="48.75" customHeight="1" x14ac:dyDescent="0.25">
      <c r="D114"/>
      <c r="E114"/>
    </row>
    <row r="115" spans="1:8" ht="48.75" customHeight="1" x14ac:dyDescent="0.3">
      <c r="A115" s="89"/>
      <c r="B115" s="89" t="s">
        <v>30</v>
      </c>
      <c r="D115"/>
      <c r="E115"/>
    </row>
    <row r="116" spans="1:8" ht="48.75" customHeight="1" thickBot="1" x14ac:dyDescent="0.3">
      <c r="D116" s="90">
        <v>457.22</v>
      </c>
      <c r="E116"/>
    </row>
    <row r="117" spans="1:8" ht="48.75" customHeight="1" x14ac:dyDescent="0.3">
      <c r="B117" s="89" t="s">
        <v>31</v>
      </c>
      <c r="D117" s="91">
        <v>5</v>
      </c>
      <c r="E117" s="92" t="s">
        <v>32</v>
      </c>
    </row>
    <row r="118" spans="1:8" ht="48.75" customHeight="1" x14ac:dyDescent="0.25">
      <c r="B118" s="88" t="s">
        <v>33</v>
      </c>
      <c r="D118"/>
      <c r="E118"/>
    </row>
    <row r="119" spans="1:8" ht="48.75" customHeight="1" x14ac:dyDescent="0.25">
      <c r="D119"/>
      <c r="E119"/>
    </row>
  </sheetData>
  <mergeCells count="5">
    <mergeCell ref="A24:A42"/>
    <mergeCell ref="A45:A63"/>
    <mergeCell ref="A66:A84"/>
    <mergeCell ref="A87:A105"/>
    <mergeCell ref="A3:A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1</xdr:col>
                <xdr:colOff>0</xdr:colOff>
                <xdr:row>109</xdr:row>
                <xdr:rowOff>0</xdr:rowOff>
              </from>
              <to>
                <xdr:col>3</xdr:col>
                <xdr:colOff>409575</xdr:colOff>
                <xdr:row>111</xdr:row>
                <xdr:rowOff>28575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 sizeWithCells="1">
              <from>
                <xdr:col>3</xdr:col>
                <xdr:colOff>1066800</xdr:colOff>
                <xdr:row>113</xdr:row>
                <xdr:rowOff>447675</xdr:rowOff>
              </from>
              <to>
                <xdr:col>10</xdr:col>
                <xdr:colOff>171450</xdr:colOff>
                <xdr:row>115</xdr:row>
                <xdr:rowOff>66675</xdr:rowOff>
              </to>
            </anchor>
          </objectPr>
        </oleObject>
      </mc:Choice>
      <mc:Fallback>
        <oleObject progId="Equation.3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2019-11-10T11:30:57Z</dcterms:modified>
</cp:coreProperties>
</file>